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e5074ba3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to" sheetId="1" r:id="R940be9261860470f"/>
    <x:sheet xmlns:r="http://schemas.openxmlformats.org/officeDocument/2006/relationships" name="Servico" sheetId="2" r:id="Rfbb30ffc87b542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&quot; #,##0.00"/>
    <x:numFmt numFmtId="201" formatCode="0.0%"/>
    <x:numFmt numFmtId="202" formatCode="0"/>
  </x:numFmts>
  <x:fonts count="4">
    <x:font>
      <x:sz val="11"/>
      <x:name val="Carlito"/>
    </x:font>
    <x:font>
      <x:sz val="11"/>
      <x:color rgb="FF202725"/>
      <x:name val="Arial"/>
    </x:font>
    <x:font>
      <x:b/>
      <x:sz val="15"/>
      <x:color rgb="FF202725"/>
      <x:name val="Arial"/>
    </x:font>
    <x:font>
      <x:sz val="11"/>
      <x:color rgb="FF1455A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CE9DF"/>
      </x:patternFill>
    </x:fill>
    <x:fill>
      <x:patternFill patternType="solid">
        <x:fgColor rgb="FFF3E4E0"/>
      </x:patternFill>
    </x:fill>
    <x:fill>
      <x:patternFill patternType="solid">
        <x:fgColor rgb="FFEAEDEA"/>
      </x:patternFill>
    </x:fill>
    <x:fill>
      <x:patternFill patternType="solid">
        <x:fgColor rgb="FFF1F6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3" fillId="0" borderId="0" xfId="0" applyNumberFormat="1" applyFont="1" applyFill="1" applyBorder="1"/>
    <x:xf numFmtId="200" fontId="1" fillId="5" borderId="0" xfId="0" applyNumberFormat="1" applyFont="1" applyFill="1" applyBorder="1"/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3" fillId="0" borderId="0" xfId="0" applyNumberFormat="1" applyFont="1" applyFill="1" applyBorder="1"/>
  </x:cellXfs>
  <x:cellStyles count="1">
    <x:cellStyle name="Normal" xfId="0"/>
  </x:cellStyles>
  <x:dxfs count="2">
    <x:dxf>
      <x:font>
        <x:color rgb="FF9C2525"/>
      </x:font>
      <x:fill>
        <x:patternFill patternType="solid">
          <x:bgColor rgb="FFFCE1DF"/>
        </x:patternFill>
      </x:fill>
    </x:dxf>
    <x:dxf>
      <x:font>
        <x:color rgb="FF9C2525"/>
      </x:font>
      <x:fill>
        <x:patternFill patternType="solid">
          <x:bgColor rgb="FFFCE1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c55396b92400f" /><Relationship Type="http://schemas.openxmlformats.org/officeDocument/2006/relationships/theme" Target="/xl/theme/theme1.xml" Id="R2a4033775c744566" /><Relationship Type="http://schemas.openxmlformats.org/officeDocument/2006/relationships/sharedStrings" Target="/xl/sharedStrings.xml" Id="R2461599825fd4ab5" /><Relationship Type="http://schemas.openxmlformats.org/officeDocument/2006/relationships/worksheet" Target="/xl/worksheets/sheet1.xml" Id="R940be9261860470f" /><Relationship Type="http://schemas.openxmlformats.org/officeDocument/2006/relationships/worksheet" Target="/xl/worksheets/sheet2.xml" Id="Rfbb30ffc87b542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55" hidden="0" customWidth="1"/>
    <x:col min="3" max="3" width="25" hidden="0" customWidth="1"/>
    <x:col min="4" max="4" width="3" hidden="0" customWidth="1"/>
    <x:col min="5" max="5" width="110" hidden="0" customWidth="1"/>
  </x:cols>
  <x:sheetData>
    <x:row r="2" ht="24" customHeight="1">
      <x:c r="B2" s="2" t="str">
        <x:v>Dia de CEO | Precificação de produto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Resultados do cenário</x:v>
      </x:c>
      <x:c r="C4" s="3"/>
      <x:c r="D4" s="1"/>
      <x:c r="E4" s="1"/>
    </x:row>
    <x:row r="5" ht="24" customHeight="1">
      <x:c r="B5" s="6" t="str">
        <x:v>Preço para a meta (R$)</x:v>
      </x:c>
      <x:c r="C5" s="8" t="n">
        <x:f>IF(AND(C17&gt;0,C21&gt;=0,C18&gt;=0,C21+C18&lt;1),SUM(C11:C12,C22)/(1-C21-C18),"Rever volume e percentuais")</x:f>
        <x:v>114.28571428571429</x:v>
      </x:c>
      <x:c r="D5" s="1"/>
      <x:c r="E5" s="1"/>
    </x:row>
    <x:row r="6" ht="24" customHeight="1">
      <x:c r="B6" s="6" t="str">
        <x:v>Contribuição no preço praticado (R$)</x:v>
      </x:c>
      <x:c r="C6" s="8" t="n">
        <x:f>C19*(1-C21)-SUM(C11:C12)</x:f>
        <x:v>48</x:v>
      </x:c>
      <x:c r="D6" s="1"/>
      <x:c r="E6" s="1"/>
    </x:row>
    <x:row r="7" ht="24" customHeight="1">
      <x:c r="B7" s="6" t="str">
        <x:v>Resultado após rateio por unidade (R$)</x:v>
      </x:c>
      <x:c r="C7" s="8" t="n">
        <x:f>IF(C17&gt;0,C6-C22,"Informe volume positivo")</x:f>
        <x:v>28</x:v>
      </x:c>
      <x:c r="D7" s="1"/>
      <x:c r="E7" s="1"/>
    </x:row>
    <x:row r="8" ht="24" customHeight="1">
      <x:c r="B8" s="1"/>
      <x:c r="C8" s="1"/>
      <x:c r="D8" s="1"/>
      <x:c r="E8" s="1"/>
    </x:row>
    <x:row r="9" ht="24" customHeight="1">
      <x:c r="B9" s="1"/>
      <x:c r="C9" s="1"/>
      <x:c r="D9" s="1"/>
      <x:c r="E9" s="1"/>
    </x:row>
    <x:row r="10" ht="24" customHeight="1">
      <x:c r="B10" s="4" t="str">
        <x:v>Entradas editáveis — exemplos fictícios</x:v>
      </x:c>
      <x:c r="C10" s="4"/>
      <x:c r="D10" s="1"/>
      <x:c r="E10" s="1" t="str">
        <x:v>Como preencher</x:v>
      </x:c>
    </x:row>
    <x:row r="11" ht="24" customHeight="1">
      <x:c r="B11" s="1" t="str">
        <x:v>Custo direto por unidade ou projeto (R$)</x:v>
      </x:c>
      <x:c r="C11" s="9" t="n">
        <x:v>60</x:v>
      </x:c>
      <x:c r="D11" s="1"/>
      <x:c r="E11" s="1" t="str">
        <x:v>Edite apenas as células azuis. Percentuais: digite 6% e não 6.</x:v>
      </x:c>
    </x:row>
    <x:row r="12" ht="24" customHeight="1">
      <x:c r="B12" s="1" t="str">
        <x:v>Despesa variável em valor por venda (R$)</x:v>
      </x:c>
      <x:c r="C12" s="9" t="n">
        <x:v>0</x:v>
      </x:c>
      <x:c r="D12" s="1"/>
      <x:c r="E12" s="1" t="str">
        <x:v>Modelo simplificado: tributos, taxas e comissão usam a mesma base de venda.</x:v>
      </x:c>
    </x:row>
    <x:row r="13" ht="24" customHeight="1">
      <x:c r="B13" s="1" t="str">
        <x:v>Tributos sobre a mesma base de venda (%)</x:v>
      </x:c>
      <x:c r="C13" s="11" t="n">
        <x:v>0.06</x:v>
      </x:c>
      <x:c r="D13" s="1"/>
      <x:c r="E13" s="1" t="str">
        <x:v>Confirme alíquotas e bases com sua contabilidade; zero é uma hipótese, não uma isenção.</x:v>
      </x:c>
    </x:row>
    <x:row r="14" ht="24" customHeight="1">
      <x:c r="B14" s="1" t="str">
        <x:v>Taxas de pagamento sobre a venda (%)</x:v>
      </x:c>
      <x:c r="C14" s="11" t="n">
        <x:v>0.04</x:v>
      </x:c>
      <x:c r="D14" s="1"/>
      <x:c r="E14" s="1" t="str">
        <x:v>Produto: inclua mercadoria, frete de entrada e insumos consumidos no custo direto.</x:v>
      </x:c>
    </x:row>
    <x:row r="15" ht="24" customHeight="1">
      <x:c r="B15" s="1" t="str">
        <x:v>Comissão sobre a venda (%)</x:v>
      </x:c>
      <x:c r="C15" s="11" t="n">
        <x:v>0</x:v>
      </x:c>
      <x:c r="D15" s="1"/>
      <x:c r="E15" s="1" t="str">
        <x:v>Serviço: custo direto = horas do projeto × custo por hora + materiais e terceiros.</x:v>
      </x:c>
    </x:row>
    <x:row r="16" ht="24" customHeight="1">
      <x:c r="B16" s="1" t="str">
        <x:v>Fixos mensais não incluídos no custo direto (R$)</x:v>
      </x:c>
      <x:c r="C16" s="9" t="n">
        <x:v>3000</x:v>
      </x:c>
      <x:c r="D16" s="1"/>
      <x:c r="E16" s="1" t="str">
        <x:v>Se a mão de obra já está no custo direto, exclua a mesma parcela dos fixos.</x:v>
      </x:c>
    </x:row>
    <x:row r="17" ht="24" customHeight="1">
      <x:c r="B17" s="1" t="str">
        <x:v>Unidades ou projetos vendáveis por mês</x:v>
      </x:c>
      <x:c r="C17" s="13" t="n">
        <x:v>150</x:v>
      </x:c>
      <x:c r="D17" s="1"/>
      <x:c r="E17" s="1" t="str">
        <x:v>Rateio = fixos mensais ÷ volume realista. Não use a capacidade máxima por hábito.</x:v>
      </x:c>
    </x:row>
    <x:row r="18" ht="24" customHeight="1">
      <x:c r="B18" s="1" t="str">
        <x:v>Meta de resultado após rateio / receita (%)</x:v>
      </x:c>
      <x:c r="C18" s="11" t="n">
        <x:v>0.2</x:v>
      </x:c>
      <x:c r="D18" s="1"/>
      <x:c r="E18" s="1" t="str">
        <x:v>O preço para a meta não garante demanda, lucro contábil ou caixa disponível.</x:v>
      </x:c>
    </x:row>
    <x:row r="19" ht="24" customHeight="1">
      <x:c r="B19" s="1" t="str">
        <x:v>Preço praticado por unidade ou projeto (R$)</x:v>
      </x:c>
      <x:c r="C19" s="9" t="n">
        <x:v>120</x:v>
      </x:c>
      <x:c r="D19" s="1"/>
      <x:c r="E19" s="1" t="str">
        <x:v>Contribuição cobre os fixos; resultado após rateio depende do volume estimado.</x:v>
      </x:c>
    </x:row>
    <x:row r="20" ht="24" customHeight="1">
      <x:c r="B20" s="5" t="str">
        <x:v>Cálculos</x:v>
      </x:c>
      <x:c r="C20" s="5"/>
      <x:c r="D20" s="1"/>
      <x:c r="E20" s="1" t="str">
        <x:v>Sem macros. Guarde uma cópia e substitua os exemplos pelos seus dados.</x:v>
      </x:c>
    </x:row>
    <x:row r="21" ht="24" customHeight="1">
      <x:c r="B21" s="1" t="str">
        <x:v>Percentuais variáveis totais</x:v>
      </x:c>
      <x:c r="C21" s="12" t="n">
        <x:f>SUM(C13:C15)</x:f>
        <x:v>0.1</x:v>
      </x:c>
      <x:c r="D21" s="1"/>
      <x:c r="E21" s="1" t="str">
        <x:v>Apoio conceitual: Sebrae — custos, mercado e formação de preço.</x:v>
      </x:c>
    </x:row>
    <x:row r="22" ht="24" customHeight="1">
      <x:c r="B22" s="1" t="str">
        <x:v>Rateio fixo por unidade ou projeto (R$)</x:v>
      </x:c>
      <x:c r="C22" s="10" t="n">
        <x:f>IF(C17&gt;0,C16/C17,"Informe volume positivo")</x:f>
        <x:v>20</x:v>
      </x:c>
      <x:c r="D22" s="1"/>
      <x:c r="E22" s="1" t="str">
        <x:v>https://meuatendimento.sebrae.com.br/sites/PortalSebrae/artigos/como-definir-o-preco-de-venda-de-um-produto-ou-servico%2Ccc9836627a963410VgnVCM1000003b74010aRCRD</x:v>
      </x:c>
    </x:row>
    <x:row r="23" ht="24" customHeight="1">
      <x:c r="B23" s="1" t="str">
        <x:v>Contribuição percentual no preço praticado</x:v>
      </x:c>
      <x:c r="C23" s="12" t="n">
        <x:f>IF(C19&gt;0,C6/C19,"Informe preço positivo")</x:f>
        <x:v>0.4</x:v>
      </x:c>
      <x:c r="D23" s="1"/>
      <x:c r="E23" s="1"/>
    </x:row>
    <x:row r="24" ht="24" customHeight="1">
      <x:c r="B24" s="1" t="str">
        <x:v>Resultado percentual após rateio</x:v>
      </x:c>
      <x:c r="C24" s="12" t="n">
        <x:f>IF(AND(C19&gt;0,C17&gt;0),C7/C19,"Rever preço e volume")</x:f>
        <x:v>0.23333333333333334</x:v>
      </x:c>
      <x:c r="D24" s="1"/>
      <x:c r="E24" s="1"/>
    </x:row>
  </x:sheetData>
  <x:mergeCells>
    <x:mergeCell ref="B2:D2"/>
  </x:mergeCells>
  <x:conditionalFormatting sqref="C7:C7">
    <x:cfRule type="cellIs" dxfId="0" priority="1" operator="lessThan">
      <x:formula>0</x:formula>
    </x:cfRule>
  </x:conditionalFormatting>
  <x:dataValidations count="3">
    <x:dataValidation type="decimal" operator="between" sqref="C13:C15">
      <x:formula1>0</x:formula1>
      <x:formula2>0.99</x:formula2>
    </x:dataValidation>
    <x:dataValidation type="decimal" operator="between" sqref="C18">
      <x:formula1>0</x:formula1>
      <x:formula2>0.99</x:formula2>
    </x:dataValidation>
    <x:dataValidation type="whole" operator="greaterThan" sqref="C1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55" hidden="0" customWidth="1"/>
    <x:col min="3" max="3" width="25" hidden="0" customWidth="1"/>
    <x:col min="4" max="4" width="3" hidden="0" customWidth="1"/>
    <x:col min="5" max="5" width="110" hidden="0" customWidth="1"/>
  </x:cols>
  <x:sheetData>
    <x:row r="2" ht="24" customHeight="1">
      <x:c r="B2" s="2" t="str">
        <x:v>Dia de CEO | Precificação de serviço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Resultados do cenário</x:v>
      </x:c>
      <x:c r="C4" s="3"/>
      <x:c r="D4" s="1"/>
      <x:c r="E4" s="1"/>
    </x:row>
    <x:row r="5" ht="24" customHeight="1">
      <x:c r="B5" s="6" t="str">
        <x:v>Preço para a meta (R$)</x:v>
      </x:c>
      <x:c r="C5" s="8" t="n">
        <x:f>IF(AND(C17&gt;0,C21&gt;=0,C18&gt;=0,C21+C18&lt;1),SUM(C11:C12,C22)/(1-C21-C18),"Rever volume e percentuais")</x:f>
        <x:v>571.4285714285714</x:v>
      </x:c>
      <x:c r="D5" s="1"/>
      <x:c r="E5" s="1"/>
    </x:row>
    <x:row r="6" ht="24" customHeight="1">
      <x:c r="B6" s="6" t="str">
        <x:v>Contribuição no preço praticado (R$)</x:v>
      </x:c>
      <x:c r="C6" s="8" t="n">
        <x:f>C19*(1-C21)-SUM(C11:C12)</x:f>
        <x:v>240</x:v>
      </x:c>
      <x:c r="D6" s="1"/>
      <x:c r="E6" s="1"/>
    </x:row>
    <x:row r="7" ht="24" customHeight="1">
      <x:c r="B7" s="6" t="str">
        <x:v>Resultado após rateio por unidade (R$)</x:v>
      </x:c>
      <x:c r="C7" s="8" t="n">
        <x:f>IF(C17&gt;0,C6-C22,"Informe volume positivo")</x:f>
        <x:v>140</x:v>
      </x:c>
      <x:c r="D7" s="1"/>
      <x:c r="E7" s="1"/>
    </x:row>
    <x:row r="8" ht="24" customHeight="1">
      <x:c r="B8" s="1"/>
      <x:c r="C8" s="1"/>
      <x:c r="D8" s="1"/>
      <x:c r="E8" s="1"/>
    </x:row>
    <x:row r="9" ht="24" customHeight="1">
      <x:c r="B9" s="1"/>
      <x:c r="C9" s="1"/>
      <x:c r="D9" s="1"/>
      <x:c r="E9" s="1"/>
    </x:row>
    <x:row r="10" ht="24" customHeight="1">
      <x:c r="B10" s="4" t="str">
        <x:v>Entradas editáveis — exemplos fictícios</x:v>
      </x:c>
      <x:c r="C10" s="4"/>
      <x:c r="D10" s="1"/>
      <x:c r="E10" s="1" t="str">
        <x:v>Como preencher</x:v>
      </x:c>
    </x:row>
    <x:row r="11" ht="24" customHeight="1">
      <x:c r="B11" s="1" t="str">
        <x:v>Custo direto por unidade ou projeto (R$)</x:v>
      </x:c>
      <x:c r="C11" s="9" t="n">
        <x:v>300</x:v>
      </x:c>
      <x:c r="D11" s="1"/>
      <x:c r="E11" s="1" t="str">
        <x:v>Edite apenas as células azuis. Percentuais: digite 6% e não 6.</x:v>
      </x:c>
    </x:row>
    <x:row r="12" ht="24" customHeight="1">
      <x:c r="B12" s="1" t="str">
        <x:v>Despesa variável em valor por venda (R$)</x:v>
      </x:c>
      <x:c r="C12" s="9" t="n">
        <x:v>0</x:v>
      </x:c>
      <x:c r="D12" s="1"/>
      <x:c r="E12" s="1" t="str">
        <x:v>Modelo simplificado: tributos, taxas e comissão usam a mesma base de venda.</x:v>
      </x:c>
    </x:row>
    <x:row r="13" ht="24" customHeight="1">
      <x:c r="B13" s="1" t="str">
        <x:v>Tributos sobre a mesma base de venda (%)</x:v>
      </x:c>
      <x:c r="C13" s="11" t="n">
        <x:v>0.06</x:v>
      </x:c>
      <x:c r="D13" s="1"/>
      <x:c r="E13" s="1" t="str">
        <x:v>Confirme alíquotas e bases com sua contabilidade; zero é uma hipótese, não uma isenção.</x:v>
      </x:c>
    </x:row>
    <x:row r="14" ht="24" customHeight="1">
      <x:c r="B14" s="1" t="str">
        <x:v>Taxas de pagamento sobre a venda (%)</x:v>
      </x:c>
      <x:c r="C14" s="11" t="n">
        <x:v>0.04</x:v>
      </x:c>
      <x:c r="D14" s="1"/>
      <x:c r="E14" s="1" t="str">
        <x:v>Produto: inclua mercadoria, frete de entrada e insumos consumidos no custo direto.</x:v>
      </x:c>
    </x:row>
    <x:row r="15" ht="24" customHeight="1">
      <x:c r="B15" s="1" t="str">
        <x:v>Comissão sobre a venda (%)</x:v>
      </x:c>
      <x:c r="C15" s="11" t="n">
        <x:v>0</x:v>
      </x:c>
      <x:c r="D15" s="1"/>
      <x:c r="E15" s="1" t="str">
        <x:v>Serviço: custo direto = horas do projeto × custo por hora + materiais e terceiros.</x:v>
      </x:c>
    </x:row>
    <x:row r="16" ht="24" customHeight="1">
      <x:c r="B16" s="1" t="str">
        <x:v>Fixos mensais não incluídos no custo direto (R$)</x:v>
      </x:c>
      <x:c r="C16" s="9" t="n">
        <x:v>2400</x:v>
      </x:c>
      <x:c r="D16" s="1"/>
      <x:c r="E16" s="1" t="str">
        <x:v>Se a mão de obra já está no custo direto, exclua a mesma parcela dos fixos.</x:v>
      </x:c>
    </x:row>
    <x:row r="17" ht="24" customHeight="1">
      <x:c r="B17" s="1" t="str">
        <x:v>Unidades ou projetos vendáveis por mês</x:v>
      </x:c>
      <x:c r="C17" s="13" t="n">
        <x:v>24</x:v>
      </x:c>
      <x:c r="D17" s="1"/>
      <x:c r="E17" s="1" t="str">
        <x:v>Rateio = fixos mensais ÷ volume realista. Não use a capacidade máxima por hábito.</x:v>
      </x:c>
    </x:row>
    <x:row r="18" ht="24" customHeight="1">
      <x:c r="B18" s="1" t="str">
        <x:v>Meta de resultado após rateio / receita (%)</x:v>
      </x:c>
      <x:c r="C18" s="11" t="n">
        <x:v>0.2</x:v>
      </x:c>
      <x:c r="D18" s="1"/>
      <x:c r="E18" s="1" t="str">
        <x:v>O preço para a meta não garante demanda, lucro contábil ou caixa disponível.</x:v>
      </x:c>
    </x:row>
    <x:row r="19" ht="24" customHeight="1">
      <x:c r="B19" s="1" t="str">
        <x:v>Preço praticado por unidade ou projeto (R$)</x:v>
      </x:c>
      <x:c r="C19" s="9" t="n">
        <x:v>600</x:v>
      </x:c>
      <x:c r="D19" s="1"/>
      <x:c r="E19" s="1" t="str">
        <x:v>Contribuição cobre os fixos; resultado após rateio depende do volume estimado.</x:v>
      </x:c>
    </x:row>
    <x:row r="20" ht="24" customHeight="1">
      <x:c r="B20" s="5" t="str">
        <x:v>Cálculos</x:v>
      </x:c>
      <x:c r="C20" s="5"/>
      <x:c r="D20" s="1"/>
      <x:c r="E20" s="1" t="str">
        <x:v>Sem macros. Guarde uma cópia e substitua os exemplos pelos seus dados.</x:v>
      </x:c>
    </x:row>
    <x:row r="21" ht="24" customHeight="1">
      <x:c r="B21" s="1" t="str">
        <x:v>Percentuais variáveis totais</x:v>
      </x:c>
      <x:c r="C21" s="12" t="n">
        <x:f>SUM(C13:C15)</x:f>
        <x:v>0.1</x:v>
      </x:c>
      <x:c r="D21" s="1"/>
      <x:c r="E21" s="1" t="str">
        <x:v>Apoio conceitual: Sebrae — custos, mercado e formação de preço.</x:v>
      </x:c>
    </x:row>
    <x:row r="22" ht="24" customHeight="1">
      <x:c r="B22" s="1" t="str">
        <x:v>Rateio fixo por unidade ou projeto (R$)</x:v>
      </x:c>
      <x:c r="C22" s="10" t="n">
        <x:f>IF(C17&gt;0,C16/C17,"Informe volume positivo")</x:f>
        <x:v>100</x:v>
      </x:c>
      <x:c r="D22" s="1"/>
      <x:c r="E22" s="1" t="str">
        <x:v>https://meuatendimento.sebrae.com.br/sites/PortalSebrae/artigos/como-definir-o-preco-de-venda-de-um-produto-ou-servico%2Ccc9836627a963410VgnVCM1000003b74010aRCRD</x:v>
      </x:c>
    </x:row>
    <x:row r="23" ht="24" customHeight="1">
      <x:c r="B23" s="1" t="str">
        <x:v>Contribuição percentual no preço praticado</x:v>
      </x:c>
      <x:c r="C23" s="12" t="n">
        <x:f>IF(C19&gt;0,C6/C19,"Informe preço positivo")</x:f>
        <x:v>0.4</x:v>
      </x:c>
      <x:c r="D23" s="1"/>
      <x:c r="E23" s="1"/>
    </x:row>
    <x:row r="24" ht="24" customHeight="1">
      <x:c r="B24" s="1" t="str">
        <x:v>Resultado percentual após rateio</x:v>
      </x:c>
      <x:c r="C24" s="12" t="n">
        <x:f>IF(AND(C19&gt;0,C17&gt;0),C7/C19,"Rever preço e volume")</x:f>
        <x:v>0.23333333333333334</x:v>
      </x:c>
      <x:c r="D24" s="1"/>
      <x:c r="E24" s="1"/>
    </x:row>
  </x:sheetData>
  <x:mergeCells>
    <x:mergeCell ref="B2:D2"/>
  </x:mergeCells>
  <x:conditionalFormatting sqref="C7:C7">
    <x:cfRule type="cellIs" dxfId="1" priority="1" operator="lessThan">
      <x:formula>0</x:formula>
    </x:cfRule>
  </x:conditionalFormatting>
  <x:dataValidations count="3">
    <x:dataValidation type="decimal" operator="between" sqref="C13:C15">
      <x:formula1>0</x:formula1>
      <x:formula2>0.99</x:formula2>
    </x:dataValidation>
    <x:dataValidation type="decimal" operator="between" sqref="C18">
      <x:formula1>0</x:formula1>
      <x:formula2>0.99</x:formula2>
    </x:dataValidation>
    <x:dataValidation type="whole" operator="greaterThan" sqref="C17">
      <x:formula1>0</x:formula1>
    </x:dataValidation>
  </x:dataValidations>
  <x:pageMargins left="0.7" right="0.7" top="0.75" bottom="0.75" header="0.3" footer="0.3"/>
</x:worksheet>
</file>